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3ED9853-4D7C-45CD-9639-71BF2C396F9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<sst xmlns="http://schemas.openxmlformats.org/spreadsheetml/2006/main" count="3181" uniqueCount="1580">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</sst>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570</v>
      </c>
      <c r="B10" s="177"/>
      <c r="C10" s="162" t="str">
        <f>VLOOKUP(A10,lista,2,0)</f>
        <v>G. ADMINISTRACIÓN JUDICIAL ELECTRÓNICA</v>
      </c>
      <c r="D10" s="162"/>
      <c r="E10" s="162"/>
      <c r="F10" s="162"/>
      <c r="G10" s="162" t="str">
        <f>VLOOKUP(A10,lista,3,0)</f>
        <v>Gerente 3</v>
      </c>
      <c r="H10" s="162"/>
      <c r="I10" s="169" t="str">
        <f>VLOOKUP(A10,lista,4,0)</f>
        <v>Jefe/a de Proyecto Iniciativas de Desarrollo TI</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preferiblemente en Informática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61.25" customHeight="1" thickTop="1" thickBot="1">
      <c r="A19" s="113" t="str">
        <f>VLOOKUP(A10,lista,7,0)</f>
        <v>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S1FyPWggcn2csr9wx7wGLALtn2jmYKfTdtlhXkIqJNvYpAdfbnKqmfaN2YuF6Ef5xNO4OxwxNdYYqw+dDGNtw==" saltValue="cBCEVt4Yp+BYZxnXRhW+M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2026-06-22T15:50:56Z</dcterms:modified>
</cp:coreProperties>
</file>